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" sheetId="1" r:id="rId1"/>
  </sheets>
  <definedNames>
    <definedName name="_xlnm.Print_Area" localSheetId="0">'12'!$A$1:$F$97</definedName>
  </definedNames>
  <calcPr fullCalcOnLoad="1"/>
</workbook>
</file>

<file path=xl/sharedStrings.xml><?xml version="1.0" encoding="utf-8"?>
<sst xmlns="http://schemas.openxmlformats.org/spreadsheetml/2006/main" count="289" uniqueCount="158">
  <si>
    <t>Dział</t>
  </si>
  <si>
    <t>Rozdział</t>
  </si>
  <si>
    <t>1</t>
  </si>
  <si>
    <t>851</t>
  </si>
  <si>
    <t>852</t>
  </si>
  <si>
    <t>921</t>
  </si>
  <si>
    <t>Kwota dotacji</t>
  </si>
  <si>
    <t>celowej</t>
  </si>
  <si>
    <t>Jednostki sektora finansów publicznych</t>
  </si>
  <si>
    <t>92116</t>
  </si>
  <si>
    <t>Jednostki nie należące do sektora finansów publicznych</t>
  </si>
  <si>
    <t>Liceum Ogólnokształcące ŻAK</t>
  </si>
  <si>
    <t>LO EKSPERTUS w Ząbkach</t>
  </si>
  <si>
    <t>Publiczna Zasadnicza Szkoła Zawodowa w Radzyminie</t>
  </si>
  <si>
    <t>Ośrodek Wychowawczy Dzieci Niepełnosprawnych Sióstr Rodziny Maryji w Ostrówku</t>
  </si>
  <si>
    <t>Specjalny Ośrodek Wychowawczy im. Z. Szczęsnego-Felińskiego Marki - Kasztanowa</t>
  </si>
  <si>
    <t>RAZEM</t>
  </si>
  <si>
    <t>podmiotowej</t>
  </si>
  <si>
    <t>Nazwa jednostki / nazwa zadania</t>
  </si>
  <si>
    <t xml:space="preserve">85149 </t>
  </si>
  <si>
    <t>85203</t>
  </si>
  <si>
    <t>85220</t>
  </si>
  <si>
    <t>Pomoc w integracji ze środowiskiem osób mających trudności w przystosowaniu się do życia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</si>
  <si>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</si>
  <si>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</si>
  <si>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</si>
  <si>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</si>
  <si>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</si>
  <si>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</si>
  <si>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</si>
  <si>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Kultura, sztuka, ochrona dóbr kultury i tradycji, pielęgnowanie polskości oraz rozwój świadomości narodowej, obywatelskiej i kulturowej</t>
  </si>
  <si>
    <t>926</t>
  </si>
  <si>
    <t>92605</t>
  </si>
  <si>
    <t>Ogółem</t>
  </si>
  <si>
    <t>Podstawa prawna</t>
  </si>
  <si>
    <t>750</t>
  </si>
  <si>
    <t>Uchwała Nr XXXI-239/09 Rady Powiatu Wołomińskiego z dnia 27.05.2009 r.</t>
  </si>
  <si>
    <t>801</t>
  </si>
  <si>
    <t>80130</t>
  </si>
  <si>
    <t>Ustawa z dnia 7 września 1991 r. o systemie oświaty</t>
  </si>
  <si>
    <t>85111</t>
  </si>
  <si>
    <t>Dotacja dla Szpitala Powiatowego SZPZOZ na prowadzenie programów zdrowotnych</t>
  </si>
  <si>
    <t>Prowadzenie ośrodka wsparcia Caritas Radzymin</t>
  </si>
  <si>
    <t>Dofinansowanie działalności Warsztatów Terapii Zajęciowej</t>
  </si>
  <si>
    <t>Ustawa z dnia 20 kwietnia 2004 r. o rehabiltacji społecznej i zawodowej</t>
  </si>
  <si>
    <t>85149</t>
  </si>
  <si>
    <t>85295</t>
  </si>
  <si>
    <t>Uzupełniające LO dla Dorosłych Edukator w Zielonce</t>
  </si>
  <si>
    <t>Dotacja dla jednostek samorządu terytorialnego na opłacenie kursów zawodowych</t>
  </si>
  <si>
    <t>Uzupełniające Liceum Ogólnokształcące ŻAK</t>
  </si>
  <si>
    <t>Niepubliczne Policealna Szkoła Zawodowa dla Dorosłych w Zielonce</t>
  </si>
  <si>
    <t>Upowszechnianie kultury fizycznej          i sportu (w formach niekomercyjnych)</t>
  </si>
  <si>
    <t>600</t>
  </si>
  <si>
    <t>60014</t>
  </si>
  <si>
    <t>010</t>
  </si>
  <si>
    <t>Dotacja na konserwację melioracji szczegółowych dla spółek wodnych</t>
  </si>
  <si>
    <t>630</t>
  </si>
  <si>
    <t>63003</t>
  </si>
  <si>
    <t>85395</t>
  </si>
  <si>
    <t>92113</t>
  </si>
  <si>
    <t>Zadania w zakresie upowszechniania turystyki</t>
  </si>
  <si>
    <t>Bursa-Honoratki w Markach</t>
  </si>
  <si>
    <t>Młodzieżowy Ośrodek Socjoterapii PAC w Zielonce</t>
  </si>
  <si>
    <t>Dotacje udzielane w 2014 r. z budżetu podmiotom należącym i nie należącym do sektora finansów publicznych</t>
  </si>
  <si>
    <t>Ustawa   z dnia 15 kwietnia 2011 r. o działalności leczniczej</t>
  </si>
  <si>
    <t>Ustawa  z dnia 15 kwietnia 2011 r. o działalności leczniczej</t>
  </si>
  <si>
    <t>Ustawa z dnia 15 kwietnia 2011 r.  o działalności leczniczej</t>
  </si>
  <si>
    <t>85201</t>
  </si>
  <si>
    <t xml:space="preserve">Ustawa z dnia 9 czerwca 2011 r. o wspieraniu rodziny i pieczy zastępczej                </t>
  </si>
  <si>
    <t xml:space="preserve">Dotacje celowe dla powiatu na opłacenie kosztów pobytu uczestników z terenu Powiatu Wołomińskiego w Warsztatach Terapii Zajęciowej </t>
  </si>
  <si>
    <t>Ustawa z dnia 25 października 1991 r.  o organizowaniu  i prowadzeniu działalności kulturalnej</t>
  </si>
  <si>
    <t>01009</t>
  </si>
  <si>
    <t>Wspieranie akcji promujących zdrowie - programy polityki prozdrowotnej</t>
  </si>
  <si>
    <t>I liceum Ogólnokształcące PUL w Wołominie</t>
  </si>
  <si>
    <t>Niepubliczne LO dla Dorosłych w Poświętnem</t>
  </si>
  <si>
    <t>Dotacja dla miasta Płock na sfinansowanie kosztów pobytu dzieci cudzoziemców w domach dziecka</t>
  </si>
  <si>
    <t>85204</t>
  </si>
  <si>
    <t xml:space="preserve">Dotacja dla jednostek samorządu terytorialnego na opłacenie kosztów pobytu dzieci w domach dziecka </t>
  </si>
  <si>
    <t>Dotacja dla jednostek samorządu terytorialnego na opłacenie kosztów pobytu dzieci w rodzinach zastęczych</t>
  </si>
  <si>
    <t>754</t>
  </si>
  <si>
    <t>75404</t>
  </si>
  <si>
    <t>Ustawa z dnia 06.04.1990 r. o policji</t>
  </si>
  <si>
    <t xml:space="preserve">Dotacja celowa dla Gminy Zielonka na prowadzenie świetlicy środowiskowej Muminki </t>
  </si>
  <si>
    <t xml:space="preserve">Ustawa z 12.03.2004 r. o pomocy społecznej </t>
  </si>
  <si>
    <t>Dotacja podmiotowa dla Powiatowej Biblioteki Publicznej</t>
  </si>
  <si>
    <t>92120</t>
  </si>
  <si>
    <t>Ustawa 23.07.2003 r. o ochronie zabytków i opiece nad zabytkami uchwała  RPW nr XXVII-201/09 z dnia 29.01.2009 r.</t>
  </si>
  <si>
    <t xml:space="preserve">Dotacja na wykonanie prac remontowych i konserwatorskich obiektów zabytkowych </t>
  </si>
  <si>
    <t>Niepubliczne Zaoczne L.O.D. Bobińska</t>
  </si>
  <si>
    <t>Niepubliczne Liceum Ogólnokształcące dla Dorosłych Nr 29 w Wołominie</t>
  </si>
  <si>
    <t>Niepubliczne LO dla Dorosłych  w Zielonce</t>
  </si>
  <si>
    <t>Niepubliczne LO dla Dorosłych w Markach</t>
  </si>
  <si>
    <t>Niepubliczne Uzupełniające LO w Zielonce</t>
  </si>
  <si>
    <t>LO dla Dorosłych Edukator  w Zielonce</t>
  </si>
  <si>
    <t>Niepubliczne Liceum Profilowane dla Dorosłych w Zielonce</t>
  </si>
  <si>
    <t>Niepubliczne Technikum dla Dorosłych w Zielonce</t>
  </si>
  <si>
    <t>Policealna Szkoła  - Centrum Nauki i Biznesu</t>
  </si>
  <si>
    <t>Niepubliczne Policealne Studium Zawodowe dla Dorosłych w Wołominie</t>
  </si>
  <si>
    <t>Policealna Szkoła Zawodowa dla Dorosłych Edukator w Zielonce</t>
  </si>
  <si>
    <t>Ośrodek Rehabilitacyjno-Edukacyjno-Wychowawczy  w Wołominie</t>
  </si>
  <si>
    <t>Wpłata na Fundusz Wsparcia Policji - wpłata na fundusz nagród policjantów</t>
  </si>
  <si>
    <t>Dotacja dla Szpitala Powiatowego na prowadzenie Powiatowej Szkoły Rodzenia</t>
  </si>
  <si>
    <t>Centrum Dziedzictwa i Twórczości   ul. Orwida 20 Wołomin  (dotacja podmiotowa)</t>
  </si>
  <si>
    <t>Dotacja dla Szpitala Powiatowego SZPZOZ na dofinansowanie zakupów sprzętu specjalistycznego modernizację oddziałów szpitalnych i rozbudowę obiektu</t>
  </si>
  <si>
    <t>Prowadzenie ośrodka wsparcia  dla osób z zaburzeniami psychicznymi Koło TPD Ząbki</t>
  </si>
  <si>
    <t>Gimnazjum specjalne przy MOS Zielonka</t>
  </si>
  <si>
    <t>Niepubliczne LO dla Dorosłych w Radzyminie</t>
  </si>
  <si>
    <t>Program współpracy Powiatu Wołomińskiego z organizacjami pozarządowymi</t>
  </si>
  <si>
    <t>Program współpracy Powiatu Wołomińskiego  z organizacjami pozarządowymi</t>
  </si>
  <si>
    <t>Pomoc finansowa w ramach programu polityki prorodzinnej w powiecie Wołomińskim Takrodzina.pl na realizację zadań Gminy Poświetne w zakresie polityki prorodzinnej</t>
  </si>
  <si>
    <t>Pomoc finansowa w ramach programu polityki prorodzinnej w powiecie Wołomińskim Takrodzina.pl na realizację zadań Gminy Marki w zakresie polityki prorodzinnej</t>
  </si>
  <si>
    <t>Pomoc finansowa w ramach programu polityki prorodzinnej w powiecie Wołomińskim Takrodzina.pl na realizację zadań Gminy Ząbki w zakresie polityki prorodzinnej</t>
  </si>
  <si>
    <t>Pomoc finansowa w ramach programu polityki prorodzinnej w powiecie Wołomińskim Takrodzina.pl na realizację zadań Gminy Zielonka w zakresie polityki prorodzinnej</t>
  </si>
  <si>
    <t>Pomoc finansowa w ramach programu polityki prorodzinnej w powiecie Wołomińskim Takrodzina.pl na realizację zadań Gminy Dąbrówka w zakresie polityki prorodzinnej</t>
  </si>
  <si>
    <t>Pomoc finansowa w ramach programu polityki prorodzinnej w powiecie Wołomińskim Takrodzina.pl na realizację zadań Gminy Klembów w zakresie polityki prorodzinnej</t>
  </si>
  <si>
    <t>Pomoc finansowa w ramach programu polityki prorodzinnej w powiecie Wołomińskim Takrodzina.pl na realizację zadań Gminy Radzymin w zakresie polityki prorodzinnej</t>
  </si>
  <si>
    <t>Uchwała Nr XXXVIII-420/2014 Rady Powiatu Wołomińskiego z dnia 27 lutego 2014 r.</t>
  </si>
  <si>
    <t>Uchwała Nr XXXVIII-421/2014 Rady Powiatu Wołomińskiego z dnia 27 lutego 2014 r.</t>
  </si>
  <si>
    <t>Uchwała Nr XXXVIII-422/2014 Rady Powiatu Wołomińskiego z dnia 27 lutego 2014 r.</t>
  </si>
  <si>
    <t>Uchwała Nr XXXVIII-423/2014 Rady Powiatu Wołomińskiego z dnia 27 lutego 2014 r.</t>
  </si>
  <si>
    <t>Uchwała Nr XXXVIII-424/2014 Rady Powiatu Wołomińskiego z dnia 27 lutego 2014 r.</t>
  </si>
  <si>
    <t>Uchwała Nr XXXVIII-425/2014 Rady Powiatu Wołomińskiego z dnia 27 lutego 2014 r.</t>
  </si>
  <si>
    <t>Uchwała Nr XXXVIII-426/2014 Rady Powiatu Wołomińskiego z dnia 27 lutego 2014 r.</t>
  </si>
  <si>
    <t>Uchwała Nr XXXVIII-427/2014 Rady Powiatu Wołomińskiego z dnia 27 lutego 2014 r.</t>
  </si>
  <si>
    <t>Uchwała Nr XXXVIII-428/2014 Rady Powiatu Wołomińskiego z dnia 27 lutego 2014 r.</t>
  </si>
  <si>
    <t>Uchwała Nr XXXVIII-429/2014 Rady Powiatu Wołomińskiego z dnia 27 lutego 2014 r.</t>
  </si>
  <si>
    <t>Uchwała Nr XXXVIII-430/2014 Rady Powiatu Wołomińskiego z dnia 27 lutego 2014 r.</t>
  </si>
  <si>
    <t>Uchwała Nr XXXVIII-431/2014 Rady Powiatu Wołomińskiego z dnia 27 lutego 2014 r.</t>
  </si>
  <si>
    <t>Uchwała RPW Nr XXII-295/2012 z dnia 29.11.2012 r. w sprawie wprowadzenia programu  powiatowej karty rodziny Uchwała RPW Nr XXXVIII-438/2014 z dnia 27 lutego 2014 r. w sprawie:pomocy finansowej w rmach Programu polityki prorodzinnej w Powiecie Wołomińskim TAKrodzina.pl na realizację zadań Gminy Zielonka w zakresie polityki prordzinnej</t>
  </si>
  <si>
    <t>Uchwała RPW Nr XXII-295/2012 z dnia 29.11.2012 r. w sprawie wprowadzenia programu  powiatowej karty rodziny Uchwała RPW Nr XXXVIII-437/2014 z dnia 27 lutego 2014 r. w sprawie:pomocy finansowej w rmach Programu polityki prorodzinnej w Powiecie Wołomińskim TAKrodzina.pl na realizację zadań Gminy Ząbki w zakresie polityki prordzinnej</t>
  </si>
  <si>
    <t>Dotacja celowa dla Gminy Radzymin na realizację zadania dotyczącego utrzymania dróg publicznych, w zakresie konserwacji  zieleni oraz chodników w pasie dróg powiatowych w granichach  administracyjnych Gminy Radzymin, wraz udzieleniem dofinansowania</t>
  </si>
  <si>
    <t>Dotacja celowa dla Gminy Klembów  na realizację zadania dotyczącego utrzymania dróg publicznych, w zakresie konserwacji  zieleni oraz chodników w pasie dróg powiatowych w granichach  administracyjnych Gminy Klembów, wraz udzieleniem dofinansowania</t>
  </si>
  <si>
    <t>Dotacja celowa dla Gminy Jadów na realizację zadania dotyczącego utrzymania dróg publicznych, w zakresie konserwacji  zieleni oraz chodników w pasie dróg powiatowych w granichach  administracyjnych Gminy Jadów, wraz udzieleniem dofinansowania</t>
  </si>
  <si>
    <t>Dotacja celowa dla Gminy Tłuszcz na realizację zadania dotyczącego utrzymania dróg publicznych, w zakresie konserwacji  zieleni, chodników i jezdni  w pasie dróg powiatowych w granichach  administracyjnych Gminy Tłuszcz, wraz udzieleniem dofinansowania</t>
  </si>
  <si>
    <t>Dotacja celowa dla Gminy Poświętne na realizację zadania dotyczącego utrzymania dróg publicznych, w zakresie konserwacji  zieleni oraz chodników w pasie dróg powiatowych w granichach  administracyjnych Gminy Poświętne, wraz udzieleniem dofinansowania</t>
  </si>
  <si>
    <t>Dotacja celowa dla Gminy Zielonka na realizację zadania dotyczącego utrzymania dróg publicznych, w zakresie konserwacji  zieleni oraz chodników w pasie dróg powiatowych w granichach  administracyjnych Gminy Zielonka, wraz udzieleniem dofinansowania</t>
  </si>
  <si>
    <t>Dotacja celowa dla Gminy Kobyłka na realizację zadania dotyczącego utrzymania dróg publicznych, w zakresie konserwacji  zieleni oraz chodników w pasie dróg powiatowych w granichach  administracyjnych Gminy Kobyłka, wraz udzieleniem dofinansowania</t>
  </si>
  <si>
    <t>Dotacja celowa dla Gminy Strachówka na realizację zadania dotyczącego utrzymania dróg publicznych, w zakresie konserwacji  zieleni oraz chodników w pasie dróg powiatowych w granichach  administracyjnych Gminy Strachówka, wraz udzieleniem dofinansowania</t>
  </si>
  <si>
    <t>Dotacja celowa dla Gminy Dąbrówka na realizację zadania dotyczącego utrzymania dróg publicznych, w zakresie konserwacji  zieleni oraz chodników w pasie dróg powiatowych w granichach  administracyjnych Gminy Dąbrówka, wraz udzieleniem dofinansowania</t>
  </si>
  <si>
    <t>Dotacja celowa dla Gminy Marki na realizację zadania dotyczącego utrzymania dróg publicznych, w zakresie konserwacji  zieleni oraz chodników w pasie dróg powiatowych w granichach  administracyjnych Gminy Marki, wraz udzieleniem dofinansowania</t>
  </si>
  <si>
    <t>Dotacja celowa dla Gminy Wołomin na realizację zadania dotyczącego utrzymania dróg publicznych, w zakresie konserwacji  zieleni oraz chodników w pasie dróg powiatowych w granichach  administracyjnych Gminy Wołomin, wraz udzieleniem dofinansowania</t>
  </si>
  <si>
    <t>Wczesnie wspomaganie rozwoju dziecka ASQ</t>
  </si>
  <si>
    <t>Dotacja celowa dla Gminy Strachówka na budowę chodników w msc. Strachówka i Annopol</t>
  </si>
  <si>
    <t>Dotacja dla Szpitala Powiatowego SZPZOZ na opłacenie kursów  i szkoleń średniego personelu medycznego</t>
  </si>
  <si>
    <t>Ustawa z dnia 18 lipca 2001 r. Prawo wodne - Uchwała Nr XX-215/2012  RPW z dnia 30.08.2012 r.</t>
  </si>
  <si>
    <t>Ustawa   z dnia 27 czerwca 1997 r. o bibliotekach</t>
  </si>
  <si>
    <t>Uchwała RPW Nr XXII-295/2012 z dnia 29.11.2012 r. w sprawie wprowadzenia programu  powiatowej karty rodziny Uchwała RPW Nr XXXVIII-436/2014 z dnia 27 lutego 2014 r. w sprawie:pomocy finansowej w ramach Programu polityki prorodzinnej w Powiecie Wołomińskim TAKrodzina.pl na realizację zadań Gminy Radzymin w zakresie polityki prordzinnej</t>
  </si>
  <si>
    <t>Uchwała RPW Nr XXII-295/2012 z dnia 29.11.2012 r. w sprawie wprowadzenia programu  powiatowej karty rodziny Uchwała RPW Nr XXXVIII-433/2014 z dnia 27 lutego 2014 r. w sprawie:pomocy finansowej w ramach Programu polityki prorodzinnej w Powiecie Wołomińskim TAKrodzina.pl na realizację zadań Gminy Klembów w zakresie polityki prordzinnej</t>
  </si>
  <si>
    <t>Uchwała RPW Nr XXII-295/2012 z dnia 29.11.2012 r. w sprawie wprowadzenia programu  powiatowej karty rodziny Uchwała RPW Nr XXXVIII-432/2014 z dnia 27 lutego 2014 r. w sprawie:pomocy finansowej w ramach Programu polityki prorodzinnej w Powiecie Wołomińskim TAKrodzina.pl na realizację zadań Gminy Dąbrówka w zakresie polityki prordzinnej</t>
  </si>
  <si>
    <t>Uchwała RPW Nr XXII-295/2012 z dnia 29.11.2012 r. w sprawie wprowadzenia programu  powiatowej karty rodziny Uchwała RPW Nr XXXVIII-434/2014 z dnia 27 lutego 2014 r. w sprawie:pomocy finansowej w ramach Programu polityki prorodzinnej w Powiecie Wołomińskim TAKrodzina.pl na realizację zadań Gminy Marki w zakresie polityki prordzinnej</t>
  </si>
  <si>
    <t>Uchwała RPW Nr XXII-295/2012 z dnia 29.11.2012 r. w sprawie wprowadzenia programu  powiatowej karty rodziny Uchwała RPW Nr XXXVIII-435/2014 z dnia 27 lutego 2014 r. w sprawie:pomocy finansowej w ramach Programu polityki prorodzinnej w Powiecie Wołomińskim TAKrodzina.pl na realizację zadań Gminy Poświętne w zakresie polityki prordzinnej</t>
  </si>
  <si>
    <t>Upowszechnianie idei wolontariatu i opracowanie  programu przeciwdziałanie przemocy domowej</t>
  </si>
  <si>
    <r>
      <t xml:space="preserve">Dotacja celowa dla Województwa Mazowieckiego na realizację projektu </t>
    </r>
    <r>
      <rPr>
        <i/>
        <sz val="14"/>
        <color indexed="8"/>
        <rFont val="Arial CE"/>
        <family val="0"/>
      </rPr>
      <t>Przyśpieszenie wzrostu konkurencyjności poprzez budowanie społeczeństwa informacyjnego i gospodarki opartej na wiedzy poprzez stworzenie zintegrowanych baz wiedzy o Mazowszu (Projekt BW)</t>
    </r>
  </si>
  <si>
    <t>Dotacja celowa zadania inwestycyjne dla Centrum Dziedzictwa i Twórczości w Wołominie - wykonanie parkingu wokół Centrum</t>
  </si>
  <si>
    <t>Dotacja celowa dla Gminy  Ząbki na realizację zadania dotyczącego utrzymania dróg publicznych, w zakresie konserwacji  zieleni oraz chodników w pasie dróg powiatowych w granichach  administracyjnych Gminy Ząbki, wraz udzieleniem dofinansowania</t>
  </si>
  <si>
    <t>Dotacja dla m-sta Marki przekazanie zadania wykonania dokumentacji do budowy szkoły ponadgimnazjalnej</t>
  </si>
  <si>
    <t>Uchwała Nr XXXVIII-419/2014 Rady Powiatu Wołomińskiego z dnia 27 lutego 2014 r, Uchwała Nr XLIII-495/2014  Rady Powiatu  Wołomińskiego  z dnia 26 czerwca 2014</t>
  </si>
  <si>
    <t>Uchwała Nr XLIII-492/2014 Rady Powiatu Wołomińskiego z dnia 26 czerwca 2014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</si>
</sst>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name val="Arial CE"/>
      <family val="2"/>
    </font>
    <font>
      <sz val="6"/>
      <name val="Arial CE"/>
      <family val="2"/>
    </font>
    <font>
      <sz val="10"/>
      <color indexed="8"/>
      <name val="Arial CE"/>
      <family val="0"/>
    </font>
    <font>
      <sz val="12"/>
      <name val="Arial CE"/>
      <family val="2"/>
    </font>
    <font>
      <b/>
      <i/>
      <sz val="12"/>
      <name val="Arial CE"/>
      <family val="0"/>
    </font>
    <font>
      <sz val="9"/>
      <color indexed="8"/>
      <name val="Arial CE"/>
      <family val="0"/>
    </font>
    <font>
      <sz val="9"/>
      <name val="Arial CE"/>
      <family val="0"/>
    </font>
    <font>
      <b/>
      <i/>
      <sz val="14"/>
      <color indexed="8"/>
      <name val="Arial CE"/>
      <family val="0"/>
    </font>
    <font>
      <b/>
      <sz val="14"/>
      <color indexed="8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4"/>
      <color indexed="8"/>
      <name val="Arial CE"/>
      <family val="0"/>
    </font>
    <font>
      <sz val="12"/>
      <color indexed="8"/>
      <name val="Arial CE"/>
      <family val="2"/>
    </font>
    <font>
      <b/>
      <i/>
      <sz val="14"/>
      <name val="Arial CE"/>
      <family val="2"/>
    </font>
    <font>
      <sz val="11"/>
      <color indexed="8"/>
      <name val="Arial CE"/>
      <family val="0"/>
    </font>
    <font>
      <sz val="15"/>
      <color indexed="8"/>
      <name val="Arial CE"/>
      <family val="0"/>
    </font>
    <font>
      <sz val="15"/>
      <name val="Arial CE"/>
      <family val="2"/>
    </font>
    <font>
      <sz val="16"/>
      <color indexed="8"/>
      <name val="Arial CE"/>
      <family val="2"/>
    </font>
    <font>
      <i/>
      <sz val="14"/>
      <color indexed="8"/>
      <name val="Arial CE"/>
      <family val="0"/>
    </font>
    <font>
      <b/>
      <sz val="20"/>
      <name val="Arial CE"/>
      <family val="2"/>
    </font>
    <font>
      <sz val="20"/>
      <name val="Arial CE"/>
      <family val="2"/>
    </font>
    <font>
      <b/>
      <sz val="15"/>
      <name val="Arial"/>
      <family val="2"/>
    </font>
    <font>
      <b/>
      <sz val="16"/>
      <color indexed="8"/>
      <name val="Arial CE"/>
      <family val="0"/>
    </font>
    <font>
      <sz val="10"/>
      <color theme="1"/>
      <name val="Arial CE"/>
      <family val="0"/>
    </font>
    <font>
      <sz val="12"/>
      <color theme="1"/>
      <name val="Arial CE"/>
      <family val="2"/>
    </font>
    <font>
      <sz val="14"/>
      <color theme="1"/>
      <name val="Arial CE"/>
      <family val="2"/>
    </font>
    <font>
      <sz val="15"/>
      <color theme="1"/>
      <name val="Arial CE"/>
      <family val="2"/>
    </font>
    <font>
      <sz val="16"/>
      <color theme="1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8">
    <xf numFmtId="0" fontId="0" fillId="0" borderId="0" xfId="0" applyAlignment="1">
      <alignment/>
    </xf>
    <xf numFmtId="0" fontId="21" fillId="20" borderId="10" xfId="0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1" fontId="23" fillId="0" borderId="0" xfId="0" applyNumberFormat="1" applyFont="1" applyAlignment="1">
      <alignment horizontal="center"/>
    </xf>
    <xf numFmtId="41" fontId="24" fillId="0" borderId="10" xfId="0" applyNumberFormat="1" applyFont="1" applyBorder="1" applyAlignment="1">
      <alignment horizontal="center" vertical="center"/>
    </xf>
    <xf numFmtId="169" fontId="24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8" fillId="0" borderId="10" xfId="0" applyFont="1" applyBorder="1" applyAlignment="1">
      <alignment horizontal="center" vertical="center"/>
    </xf>
    <xf numFmtId="41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41" fontId="32" fillId="0" borderId="10" xfId="0" applyNumberFormat="1" applyFont="1" applyBorder="1" applyAlignment="1">
      <alignment horizontal="center" vertical="center"/>
    </xf>
    <xf numFmtId="169" fontId="32" fillId="0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0" fillId="20" borderId="10" xfId="0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41" fontId="31" fillId="0" borderId="10" xfId="0" applyNumberFormat="1" applyFont="1" applyBorder="1" applyAlignment="1">
      <alignment horizontal="center" vertical="center"/>
    </xf>
    <xf numFmtId="169" fontId="31" fillId="0" borderId="10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41" fontId="32" fillId="0" borderId="10" xfId="0" applyNumberFormat="1" applyFont="1" applyFill="1" applyBorder="1" applyAlignment="1">
      <alignment horizontal="center" vertical="center"/>
    </xf>
    <xf numFmtId="169" fontId="32" fillId="0" borderId="10" xfId="0" applyNumberFormat="1" applyFont="1" applyFill="1" applyBorder="1" applyAlignment="1">
      <alignment horizontal="center" vertical="center"/>
    </xf>
    <xf numFmtId="41" fontId="32" fillId="0" borderId="10" xfId="0" applyNumberFormat="1" applyFont="1" applyBorder="1" applyAlignment="1">
      <alignment horizontal="center" vertical="center"/>
    </xf>
    <xf numFmtId="41" fontId="29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24" borderId="10" xfId="0" applyNumberFormat="1" applyFont="1" applyFill="1" applyBorder="1" applyAlignment="1">
      <alignment horizontal="center" vertical="center"/>
    </xf>
    <xf numFmtId="3" fontId="32" fillId="0" borderId="10" xfId="0" applyNumberFormat="1" applyFont="1" applyFill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169" fontId="29" fillId="0" borderId="10" xfId="0" applyNumberFormat="1" applyFont="1" applyBorder="1" applyAlignment="1">
      <alignment horizontal="center" vertical="center"/>
    </xf>
    <xf numFmtId="169" fontId="32" fillId="0" borderId="10" xfId="0" applyNumberFormat="1" applyFont="1" applyBorder="1" applyAlignment="1">
      <alignment horizontal="center" vertical="center"/>
    </xf>
    <xf numFmtId="49" fontId="32" fillId="24" borderId="10" xfId="0" applyNumberFormat="1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41" fontId="32" fillId="24" borderId="10" xfId="0" applyNumberFormat="1" applyFont="1" applyFill="1" applyBorder="1" applyAlignment="1">
      <alignment horizontal="center" vertical="center"/>
    </xf>
    <xf numFmtId="169" fontId="32" fillId="24" borderId="10" xfId="0" applyNumberFormat="1" applyFont="1" applyFill="1" applyBorder="1" applyAlignment="1">
      <alignment horizontal="center" vertical="center"/>
    </xf>
    <xf numFmtId="3" fontId="46" fillId="0" borderId="10" xfId="0" applyNumberFormat="1" applyFont="1" applyFill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24" borderId="10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7" fillId="25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8" fillId="2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169" fontId="29" fillId="0" borderId="10" xfId="0" applyNumberFormat="1" applyFont="1" applyFill="1" applyBorder="1" applyAlignment="1">
      <alignment horizontal="center" vertical="center"/>
    </xf>
    <xf numFmtId="3" fontId="32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49" fontId="34" fillId="0" borderId="12" xfId="0" applyNumberFormat="1" applyFont="1" applyBorder="1" applyAlignment="1">
      <alignment horizontal="center" vertical="center" wrapText="1"/>
    </xf>
    <xf numFmtId="49" fontId="34" fillId="0" borderId="13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0" fillId="20" borderId="14" xfId="0" applyFont="1" applyFill="1" applyBorder="1" applyAlignment="1">
      <alignment horizontal="center" vertical="center" wrapText="1"/>
    </xf>
    <xf numFmtId="0" fontId="30" fillId="2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30" fillId="20" borderId="11" xfId="0" applyFont="1" applyFill="1" applyBorder="1" applyAlignment="1">
      <alignment horizontal="center" vertical="center" wrapText="1"/>
    </xf>
    <xf numFmtId="0" fontId="21" fillId="20" borderId="14" xfId="0" applyFont="1" applyFill="1" applyBorder="1" applyAlignment="1">
      <alignment horizontal="center" vertical="center" wrapText="1"/>
    </xf>
    <xf numFmtId="0" fontId="21" fillId="20" borderId="15" xfId="0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1" fillId="0" borderId="16" xfId="0" applyFont="1" applyBorder="1" applyAlignment="1">
      <alignment/>
    </xf>
    <xf numFmtId="49" fontId="28" fillId="0" borderId="12" xfId="0" applyNumberFormat="1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0" fontId="21" fillId="20" borderId="12" xfId="0" applyFont="1" applyFill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34" fillId="0" borderId="12" xfId="0" applyNumberFormat="1" applyFont="1" applyBorder="1" applyAlignment="1">
      <alignment horizontal="center" vertical="center" wrapText="1"/>
    </xf>
    <xf numFmtId="49" fontId="34" fillId="0" borderId="13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view="pageBreakPreview" zoomScale="60" zoomScaleNormal="70" workbookViewId="0" topLeftCell="A20">
      <selection activeCell="D29" sqref="D29"/>
    </sheetView>
  </sheetViews>
  <sheetFormatPr defaultColWidth="9.00390625" defaultRowHeight="12.75"/>
  <cols>
    <col min="1" max="1" width="11.875" style="0" customWidth="1"/>
    <col min="2" max="2" width="16.00390625" style="0" customWidth="1"/>
    <col min="3" max="3" width="90.875" style="0" customWidth="1"/>
    <col min="4" max="4" width="56.375" style="0" customWidth="1"/>
    <col min="5" max="5" width="26.875" style="0" customWidth="1"/>
    <col min="6" max="6" width="26.75390625" style="0" customWidth="1"/>
  </cols>
  <sheetData>
    <row r="1" spans="1:6" ht="35.25" customHeight="1">
      <c r="A1" s="87" t="s">
        <v>63</v>
      </c>
      <c r="B1" s="87"/>
      <c r="C1" s="87"/>
      <c r="D1" s="87"/>
      <c r="E1" s="87"/>
      <c r="F1" s="88"/>
    </row>
    <row r="2" spans="1:6" ht="37.5" customHeight="1">
      <c r="A2" s="85" t="s">
        <v>0</v>
      </c>
      <c r="B2" s="85" t="s">
        <v>1</v>
      </c>
      <c r="C2" s="85" t="s">
        <v>18</v>
      </c>
      <c r="D2" s="85" t="s">
        <v>34</v>
      </c>
      <c r="E2" s="92" t="s">
        <v>6</v>
      </c>
      <c r="F2" s="93"/>
    </row>
    <row r="3" spans="1:6" ht="18.75" customHeight="1">
      <c r="A3" s="86"/>
      <c r="B3" s="86"/>
      <c r="C3" s="86"/>
      <c r="D3" s="94"/>
      <c r="E3" s="1" t="s">
        <v>17</v>
      </c>
      <c r="F3" s="1" t="s">
        <v>7</v>
      </c>
    </row>
    <row r="4" spans="1:6" s="4" customFormat="1" ht="14.25" customHeight="1">
      <c r="A4" s="2" t="s">
        <v>2</v>
      </c>
      <c r="B4" s="3">
        <v>2</v>
      </c>
      <c r="C4" s="3">
        <v>3</v>
      </c>
      <c r="D4" s="3">
        <v>4</v>
      </c>
      <c r="E4" s="3">
        <v>5</v>
      </c>
      <c r="F4" s="3">
        <v>6</v>
      </c>
    </row>
    <row r="5" spans="1:6" s="4" customFormat="1" ht="31.5" customHeight="1">
      <c r="A5" s="95" t="s">
        <v>8</v>
      </c>
      <c r="B5" s="96"/>
      <c r="C5" s="97"/>
      <c r="D5" s="9"/>
      <c r="E5" s="7"/>
      <c r="F5" s="8"/>
    </row>
    <row r="6" spans="1:6" s="4" customFormat="1" ht="124.5" customHeight="1">
      <c r="A6" s="17" t="s">
        <v>52</v>
      </c>
      <c r="B6" s="17" t="s">
        <v>53</v>
      </c>
      <c r="C6" s="50" t="s">
        <v>130</v>
      </c>
      <c r="D6" s="18" t="s">
        <v>122</v>
      </c>
      <c r="E6" s="14"/>
      <c r="F6" s="20">
        <v>39942</v>
      </c>
    </row>
    <row r="7" spans="1:6" s="4" customFormat="1" ht="120" customHeight="1">
      <c r="A7" s="17" t="s">
        <v>52</v>
      </c>
      <c r="B7" s="17" t="s">
        <v>53</v>
      </c>
      <c r="C7" s="50" t="s">
        <v>131</v>
      </c>
      <c r="D7" s="18" t="s">
        <v>118</v>
      </c>
      <c r="E7" s="14"/>
      <c r="F7" s="20">
        <v>22550</v>
      </c>
    </row>
    <row r="8" spans="1:8" s="4" customFormat="1" ht="114.75" customHeight="1">
      <c r="A8" s="17" t="s">
        <v>52</v>
      </c>
      <c r="B8" s="17" t="s">
        <v>53</v>
      </c>
      <c r="C8" s="50" t="s">
        <v>132</v>
      </c>
      <c r="D8" s="18" t="s">
        <v>117</v>
      </c>
      <c r="E8" s="14"/>
      <c r="F8" s="20">
        <v>26468</v>
      </c>
      <c r="H8" s="12"/>
    </row>
    <row r="9" spans="1:6" s="4" customFormat="1" ht="126.75" customHeight="1">
      <c r="A9" s="17" t="s">
        <v>52</v>
      </c>
      <c r="B9" s="17" t="s">
        <v>53</v>
      </c>
      <c r="C9" s="50" t="s">
        <v>133</v>
      </c>
      <c r="D9" s="18" t="s">
        <v>124</v>
      </c>
      <c r="E9" s="14"/>
      <c r="F9" s="20">
        <v>50771</v>
      </c>
    </row>
    <row r="10" spans="1:6" s="4" customFormat="1" ht="112.5" customHeight="1">
      <c r="A10" s="17" t="s">
        <v>52</v>
      </c>
      <c r="B10" s="17" t="s">
        <v>53</v>
      </c>
      <c r="C10" s="50" t="s">
        <v>134</v>
      </c>
      <c r="D10" s="18" t="s">
        <v>121</v>
      </c>
      <c r="E10" s="14"/>
      <c r="F10" s="20">
        <v>32732</v>
      </c>
    </row>
    <row r="11" spans="1:6" s="4" customFormat="1" ht="126" customHeight="1">
      <c r="A11" s="17" t="s">
        <v>52</v>
      </c>
      <c r="B11" s="17" t="s">
        <v>53</v>
      </c>
      <c r="C11" s="50" t="s">
        <v>135</v>
      </c>
      <c r="D11" s="18" t="s">
        <v>127</v>
      </c>
      <c r="E11" s="14"/>
      <c r="F11" s="20">
        <v>2341</v>
      </c>
    </row>
    <row r="12" spans="1:6" s="4" customFormat="1" ht="108.75" customHeight="1">
      <c r="A12" s="17" t="s">
        <v>52</v>
      </c>
      <c r="B12" s="17" t="s">
        <v>53</v>
      </c>
      <c r="C12" s="50" t="s">
        <v>136</v>
      </c>
      <c r="D12" s="18" t="s">
        <v>119</v>
      </c>
      <c r="E12" s="14"/>
      <c r="F12" s="20">
        <v>11315</v>
      </c>
    </row>
    <row r="13" spans="1:6" s="4" customFormat="1" ht="108" customHeight="1">
      <c r="A13" s="17" t="s">
        <v>52</v>
      </c>
      <c r="B13" s="17" t="s">
        <v>53</v>
      </c>
      <c r="C13" s="50" t="s">
        <v>154</v>
      </c>
      <c r="D13" s="18" t="s">
        <v>126</v>
      </c>
      <c r="E13" s="14"/>
      <c r="F13" s="20">
        <v>6807</v>
      </c>
    </row>
    <row r="14" spans="1:6" s="4" customFormat="1" ht="124.5" customHeight="1">
      <c r="A14" s="17" t="s">
        <v>52</v>
      </c>
      <c r="B14" s="17" t="s">
        <v>53</v>
      </c>
      <c r="C14" s="50" t="s">
        <v>137</v>
      </c>
      <c r="D14" s="18" t="s">
        <v>123</v>
      </c>
      <c r="E14" s="14"/>
      <c r="F14" s="20">
        <v>25962</v>
      </c>
    </row>
    <row r="15" spans="1:6" s="4" customFormat="1" ht="114" customHeight="1">
      <c r="A15" s="17" t="s">
        <v>52</v>
      </c>
      <c r="B15" s="17" t="s">
        <v>53</v>
      </c>
      <c r="C15" s="50" t="s">
        <v>138</v>
      </c>
      <c r="D15" s="18" t="s">
        <v>116</v>
      </c>
      <c r="E15" s="14"/>
      <c r="F15" s="20">
        <v>29310</v>
      </c>
    </row>
    <row r="16" spans="1:6" s="4" customFormat="1" ht="122.25" customHeight="1">
      <c r="A16" s="17" t="s">
        <v>52</v>
      </c>
      <c r="B16" s="17" t="s">
        <v>53</v>
      </c>
      <c r="C16" s="50" t="s">
        <v>139</v>
      </c>
      <c r="D16" s="18" t="s">
        <v>120</v>
      </c>
      <c r="E16" s="14"/>
      <c r="F16" s="20">
        <v>1396</v>
      </c>
    </row>
    <row r="17" spans="1:6" s="4" customFormat="1" ht="121.5" customHeight="1">
      <c r="A17" s="17" t="s">
        <v>52</v>
      </c>
      <c r="B17" s="17" t="s">
        <v>53</v>
      </c>
      <c r="C17" s="50" t="s">
        <v>140</v>
      </c>
      <c r="D17" s="18" t="s">
        <v>125</v>
      </c>
      <c r="E17" s="14"/>
      <c r="F17" s="20">
        <v>14313</v>
      </c>
    </row>
    <row r="18" spans="1:6" s="4" customFormat="1" ht="82.5" customHeight="1">
      <c r="A18" s="16" t="s">
        <v>52</v>
      </c>
      <c r="B18" s="16" t="s">
        <v>53</v>
      </c>
      <c r="C18" s="69" t="s">
        <v>142</v>
      </c>
      <c r="D18" s="65" t="s">
        <v>156</v>
      </c>
      <c r="E18" s="14"/>
      <c r="F18" s="66">
        <v>85000</v>
      </c>
    </row>
    <row r="19" spans="1:6" s="4" customFormat="1" ht="108" customHeight="1">
      <c r="A19" s="17" t="s">
        <v>35</v>
      </c>
      <c r="B19" s="61">
        <v>75095</v>
      </c>
      <c r="C19" s="18" t="s">
        <v>152</v>
      </c>
      <c r="D19" s="18" t="s">
        <v>36</v>
      </c>
      <c r="E19" s="19"/>
      <c r="F19" s="20">
        <v>4738</v>
      </c>
    </row>
    <row r="20" spans="1:6" s="4" customFormat="1" ht="40.5" customHeight="1">
      <c r="A20" s="73" t="s">
        <v>0</v>
      </c>
      <c r="B20" s="73" t="s">
        <v>1</v>
      </c>
      <c r="C20" s="73" t="s">
        <v>18</v>
      </c>
      <c r="D20" s="73" t="s">
        <v>34</v>
      </c>
      <c r="E20" s="83" t="s">
        <v>6</v>
      </c>
      <c r="F20" s="84"/>
    </row>
    <row r="21" spans="1:6" s="4" customFormat="1" ht="27.75" customHeight="1">
      <c r="A21" s="74"/>
      <c r="B21" s="74"/>
      <c r="C21" s="74"/>
      <c r="D21" s="82"/>
      <c r="E21" s="23" t="s">
        <v>17</v>
      </c>
      <c r="F21" s="23" t="s">
        <v>7</v>
      </c>
    </row>
    <row r="22" spans="1:6" s="4" customFormat="1" ht="20.25" customHeight="1">
      <c r="A22" s="24" t="s">
        <v>2</v>
      </c>
      <c r="B22" s="25">
        <v>2</v>
      </c>
      <c r="C22" s="25">
        <v>3</v>
      </c>
      <c r="D22" s="25">
        <v>4</v>
      </c>
      <c r="E22" s="25">
        <v>5</v>
      </c>
      <c r="F22" s="25">
        <v>6</v>
      </c>
    </row>
    <row r="23" spans="1:6" s="4" customFormat="1" ht="27.75" customHeight="1">
      <c r="A23" s="70" t="s">
        <v>8</v>
      </c>
      <c r="B23" s="71"/>
      <c r="C23" s="72"/>
      <c r="D23" s="26"/>
      <c r="E23" s="27"/>
      <c r="F23" s="28"/>
    </row>
    <row r="24" spans="1:6" s="4" customFormat="1" ht="57" customHeight="1">
      <c r="A24" s="17" t="s">
        <v>79</v>
      </c>
      <c r="B24" s="17" t="s">
        <v>80</v>
      </c>
      <c r="C24" s="59" t="s">
        <v>100</v>
      </c>
      <c r="D24" s="18" t="s">
        <v>81</v>
      </c>
      <c r="E24" s="19"/>
      <c r="F24" s="20">
        <v>10000</v>
      </c>
    </row>
    <row r="25" spans="1:6" s="4" customFormat="1" ht="78.75" customHeight="1">
      <c r="A25" s="17" t="s">
        <v>37</v>
      </c>
      <c r="B25" s="17" t="s">
        <v>38</v>
      </c>
      <c r="C25" s="60" t="s">
        <v>48</v>
      </c>
      <c r="D25" s="18" t="s">
        <v>39</v>
      </c>
      <c r="E25" s="19"/>
      <c r="F25" s="20">
        <v>150800</v>
      </c>
    </row>
    <row r="26" spans="1:6" s="4" customFormat="1" ht="78.75" customHeight="1">
      <c r="A26" s="16" t="s">
        <v>37</v>
      </c>
      <c r="B26" s="16" t="s">
        <v>38</v>
      </c>
      <c r="C26" s="68" t="s">
        <v>155</v>
      </c>
      <c r="D26" s="65" t="s">
        <v>157</v>
      </c>
      <c r="E26" s="14"/>
      <c r="F26" s="66">
        <v>390000</v>
      </c>
    </row>
    <row r="27" spans="1:6" s="4" customFormat="1" ht="74.25" customHeight="1">
      <c r="A27" s="17" t="s">
        <v>3</v>
      </c>
      <c r="B27" s="17" t="s">
        <v>40</v>
      </c>
      <c r="C27" s="60" t="s">
        <v>143</v>
      </c>
      <c r="D27" s="18" t="s">
        <v>64</v>
      </c>
      <c r="E27" s="19"/>
      <c r="F27" s="20">
        <v>50000</v>
      </c>
    </row>
    <row r="28" spans="1:6" s="4" customFormat="1" ht="84.75" customHeight="1">
      <c r="A28" s="16" t="s">
        <v>3</v>
      </c>
      <c r="B28" s="16" t="s">
        <v>40</v>
      </c>
      <c r="C28" s="68" t="s">
        <v>103</v>
      </c>
      <c r="D28" s="65" t="s">
        <v>65</v>
      </c>
      <c r="E28" s="14"/>
      <c r="F28" s="66">
        <v>3000000</v>
      </c>
    </row>
    <row r="29" spans="1:6" s="4" customFormat="1" ht="84" customHeight="1">
      <c r="A29" s="29" t="s">
        <v>3</v>
      </c>
      <c r="B29" s="29" t="s">
        <v>45</v>
      </c>
      <c r="C29" s="57" t="s">
        <v>41</v>
      </c>
      <c r="D29" s="30" t="s">
        <v>66</v>
      </c>
      <c r="E29" s="31"/>
      <c r="F29" s="32">
        <v>97000</v>
      </c>
    </row>
    <row r="30" spans="1:6" s="4" customFormat="1" ht="66" customHeight="1">
      <c r="A30" s="29" t="s">
        <v>3</v>
      </c>
      <c r="B30" s="29" t="s">
        <v>45</v>
      </c>
      <c r="C30" s="57" t="s">
        <v>101</v>
      </c>
      <c r="D30" s="30" t="s">
        <v>66</v>
      </c>
      <c r="E30" s="31"/>
      <c r="F30" s="32">
        <v>50000</v>
      </c>
    </row>
    <row r="31" spans="1:6" s="4" customFormat="1" ht="58.5" customHeight="1">
      <c r="A31" s="29" t="s">
        <v>4</v>
      </c>
      <c r="B31" s="29" t="s">
        <v>67</v>
      </c>
      <c r="C31" s="57" t="s">
        <v>75</v>
      </c>
      <c r="D31" s="30" t="s">
        <v>68</v>
      </c>
      <c r="E31" s="33"/>
      <c r="F31" s="32">
        <v>11601</v>
      </c>
    </row>
    <row r="32" spans="1:6" s="4" customFormat="1" ht="68.25" customHeight="1">
      <c r="A32" s="29" t="s">
        <v>4</v>
      </c>
      <c r="B32" s="29" t="s">
        <v>67</v>
      </c>
      <c r="C32" s="57" t="s">
        <v>77</v>
      </c>
      <c r="D32" s="30" t="s">
        <v>68</v>
      </c>
      <c r="E32" s="33"/>
      <c r="F32" s="32">
        <v>236616</v>
      </c>
    </row>
    <row r="33" spans="1:6" s="4" customFormat="1" ht="77.25" customHeight="1">
      <c r="A33" s="29" t="s">
        <v>4</v>
      </c>
      <c r="B33" s="29" t="s">
        <v>76</v>
      </c>
      <c r="C33" s="57" t="s">
        <v>78</v>
      </c>
      <c r="D33" s="30" t="s">
        <v>68</v>
      </c>
      <c r="E33" s="33"/>
      <c r="F33" s="32">
        <v>319400</v>
      </c>
    </row>
    <row r="34" spans="1:6" s="4" customFormat="1" ht="122.25" customHeight="1">
      <c r="A34" s="47" t="s">
        <v>4</v>
      </c>
      <c r="B34" s="48" t="s">
        <v>46</v>
      </c>
      <c r="C34" s="58" t="s">
        <v>109</v>
      </c>
      <c r="D34" s="49" t="s">
        <v>150</v>
      </c>
      <c r="E34" s="34"/>
      <c r="F34" s="20">
        <v>4442</v>
      </c>
    </row>
    <row r="35" spans="1:6" s="4" customFormat="1" ht="123.75" customHeight="1">
      <c r="A35" s="47" t="s">
        <v>4</v>
      </c>
      <c r="B35" s="48" t="s">
        <v>46</v>
      </c>
      <c r="C35" s="58" t="s">
        <v>110</v>
      </c>
      <c r="D35" s="56" t="s">
        <v>149</v>
      </c>
      <c r="E35" s="34"/>
      <c r="F35" s="20">
        <v>90180</v>
      </c>
    </row>
    <row r="36" spans="1:6" s="4" customFormat="1" ht="121.5" customHeight="1">
      <c r="A36" s="47" t="s">
        <v>4</v>
      </c>
      <c r="B36" s="48" t="s">
        <v>46</v>
      </c>
      <c r="C36" s="58" t="s">
        <v>111</v>
      </c>
      <c r="D36" s="56" t="s">
        <v>129</v>
      </c>
      <c r="E36" s="34"/>
      <c r="F36" s="20">
        <v>235288</v>
      </c>
    </row>
    <row r="37" spans="1:6" s="4" customFormat="1" ht="121.5" customHeight="1">
      <c r="A37" s="47" t="s">
        <v>4</v>
      </c>
      <c r="B37" s="48" t="s">
        <v>46</v>
      </c>
      <c r="C37" s="58" t="s">
        <v>112</v>
      </c>
      <c r="D37" s="56" t="s">
        <v>128</v>
      </c>
      <c r="E37" s="34"/>
      <c r="F37" s="20">
        <v>58989</v>
      </c>
    </row>
    <row r="38" spans="1:6" s="4" customFormat="1" ht="137.25" customHeight="1">
      <c r="A38" s="47" t="s">
        <v>4</v>
      </c>
      <c r="B38" s="48" t="s">
        <v>46</v>
      </c>
      <c r="C38" s="58" t="s">
        <v>113</v>
      </c>
      <c r="D38" s="56" t="s">
        <v>148</v>
      </c>
      <c r="E38" s="34"/>
      <c r="F38" s="20">
        <v>12160</v>
      </c>
    </row>
    <row r="39" spans="1:6" s="4" customFormat="1" ht="132" customHeight="1">
      <c r="A39" s="47" t="s">
        <v>4</v>
      </c>
      <c r="B39" s="48" t="s">
        <v>46</v>
      </c>
      <c r="C39" s="58" t="s">
        <v>114</v>
      </c>
      <c r="D39" s="56" t="s">
        <v>147</v>
      </c>
      <c r="E39" s="34"/>
      <c r="F39" s="20">
        <v>24000</v>
      </c>
    </row>
    <row r="40" spans="1:6" s="4" customFormat="1" ht="30.75" customHeight="1">
      <c r="A40" s="73" t="s">
        <v>0</v>
      </c>
      <c r="B40" s="73" t="s">
        <v>1</v>
      </c>
      <c r="C40" s="73" t="s">
        <v>18</v>
      </c>
      <c r="D40" s="73" t="s">
        <v>34</v>
      </c>
      <c r="E40" s="83" t="s">
        <v>6</v>
      </c>
      <c r="F40" s="84"/>
    </row>
    <row r="41" spans="1:6" s="4" customFormat="1" ht="30" customHeight="1">
      <c r="A41" s="74"/>
      <c r="B41" s="74"/>
      <c r="C41" s="74"/>
      <c r="D41" s="82"/>
      <c r="E41" s="23" t="s">
        <v>17</v>
      </c>
      <c r="F41" s="23" t="s">
        <v>7</v>
      </c>
    </row>
    <row r="42" spans="1:6" s="4" customFormat="1" ht="23.25" customHeight="1">
      <c r="A42" s="24" t="s">
        <v>2</v>
      </c>
      <c r="B42" s="25">
        <v>2</v>
      </c>
      <c r="C42" s="25">
        <v>3</v>
      </c>
      <c r="D42" s="25">
        <v>4</v>
      </c>
      <c r="E42" s="25">
        <v>5</v>
      </c>
      <c r="F42" s="25">
        <v>6</v>
      </c>
    </row>
    <row r="43" spans="1:6" s="4" customFormat="1" ht="147.75" customHeight="1">
      <c r="A43" s="47" t="s">
        <v>4</v>
      </c>
      <c r="B43" s="48" t="s">
        <v>46</v>
      </c>
      <c r="C43" s="58" t="s">
        <v>115</v>
      </c>
      <c r="D43" s="56" t="s">
        <v>146</v>
      </c>
      <c r="E43" s="34"/>
      <c r="F43" s="20">
        <v>65000</v>
      </c>
    </row>
    <row r="44" spans="1:6" s="4" customFormat="1" ht="49.5" customHeight="1">
      <c r="A44" s="35" t="s">
        <v>4</v>
      </c>
      <c r="B44" s="36" t="s">
        <v>46</v>
      </c>
      <c r="C44" s="58" t="s">
        <v>82</v>
      </c>
      <c r="D44" s="30" t="s">
        <v>83</v>
      </c>
      <c r="E44" s="33"/>
      <c r="F44" s="32">
        <v>11000</v>
      </c>
    </row>
    <row r="45" spans="1:6" s="4" customFormat="1" ht="66" customHeight="1">
      <c r="A45" s="35" t="s">
        <v>23</v>
      </c>
      <c r="B45" s="36" t="s">
        <v>24</v>
      </c>
      <c r="C45" s="57" t="s">
        <v>69</v>
      </c>
      <c r="D45" s="30" t="s">
        <v>44</v>
      </c>
      <c r="E45" s="37"/>
      <c r="F45" s="37">
        <v>11800</v>
      </c>
    </row>
    <row r="46" spans="1:6" s="4" customFormat="1" ht="48" customHeight="1">
      <c r="A46" s="17" t="s">
        <v>5</v>
      </c>
      <c r="B46" s="17" t="s">
        <v>59</v>
      </c>
      <c r="C46" s="60" t="s">
        <v>102</v>
      </c>
      <c r="D46" s="56" t="s">
        <v>70</v>
      </c>
      <c r="E46" s="67">
        <v>509459</v>
      </c>
      <c r="F46" s="67"/>
    </row>
    <row r="47" spans="1:6" s="4" customFormat="1" ht="48" customHeight="1">
      <c r="A47" s="17" t="s">
        <v>5</v>
      </c>
      <c r="B47" s="17" t="s">
        <v>59</v>
      </c>
      <c r="C47" s="18" t="s">
        <v>153</v>
      </c>
      <c r="D47" s="56" t="s">
        <v>70</v>
      </c>
      <c r="E47" s="67"/>
      <c r="F47" s="67">
        <v>80000</v>
      </c>
    </row>
    <row r="48" spans="1:6" s="4" customFormat="1" ht="38.25" customHeight="1">
      <c r="A48" s="29" t="s">
        <v>5</v>
      </c>
      <c r="B48" s="29" t="s">
        <v>9</v>
      </c>
      <c r="C48" s="57" t="s">
        <v>84</v>
      </c>
      <c r="D48" s="30" t="s">
        <v>145</v>
      </c>
      <c r="E48" s="37">
        <v>450000</v>
      </c>
      <c r="F48" s="37"/>
    </row>
    <row r="49" spans="1:6" ht="51.75" customHeight="1">
      <c r="A49" s="89" t="s">
        <v>16</v>
      </c>
      <c r="B49" s="90"/>
      <c r="C49" s="91"/>
      <c r="D49" s="38"/>
      <c r="E49" s="39">
        <f>SUM(E6+E7+E8+E9+E10+E11+E12+E13+E14+E15+E16+E17+E18+E19+E24+E25+E27+E28+E29+E30+E31+E32+E33+E34+E35+E36+E37+E38+E39+E43+E44+E45+E46+E48)</f>
        <v>959459</v>
      </c>
      <c r="F49" s="39">
        <f>SUM(F6+F7+F8+F9+F10+F11+F12+F13+F14+F15+F16+F17+F18+F19+F24+F25+F27+F28+F29+F30+F31+F32+F33+F34+F35+F36+F37+F38+F39+F43+F44+F45+F46+F48+F26)</f>
        <v>5181921</v>
      </c>
    </row>
    <row r="50" spans="1:6" ht="39.75" customHeight="1">
      <c r="A50" s="70" t="s">
        <v>10</v>
      </c>
      <c r="B50" s="71"/>
      <c r="C50" s="72"/>
      <c r="D50" s="30"/>
      <c r="E50" s="33"/>
      <c r="F50" s="40"/>
    </row>
    <row r="51" spans="1:6" ht="49.5" customHeight="1">
      <c r="A51" s="41" t="s">
        <v>54</v>
      </c>
      <c r="B51" s="41" t="s">
        <v>71</v>
      </c>
      <c r="C51" s="53" t="s">
        <v>55</v>
      </c>
      <c r="D51" s="42" t="s">
        <v>144</v>
      </c>
      <c r="E51" s="43"/>
      <c r="F51" s="44">
        <v>130000</v>
      </c>
    </row>
    <row r="52" spans="1:6" ht="46.5" customHeight="1">
      <c r="A52" s="29" t="s">
        <v>56</v>
      </c>
      <c r="B52" s="29" t="s">
        <v>57</v>
      </c>
      <c r="C52" s="51" t="s">
        <v>60</v>
      </c>
      <c r="D52" s="21" t="s">
        <v>107</v>
      </c>
      <c r="E52" s="31"/>
      <c r="F52" s="32">
        <v>60000</v>
      </c>
    </row>
    <row r="53" spans="1:6" ht="51" customHeight="1">
      <c r="A53" s="29" t="s">
        <v>3</v>
      </c>
      <c r="B53" s="29" t="s">
        <v>19</v>
      </c>
      <c r="C53" s="51" t="s">
        <v>72</v>
      </c>
      <c r="D53" s="21" t="s">
        <v>107</v>
      </c>
      <c r="E53" s="37"/>
      <c r="F53" s="37">
        <v>55000</v>
      </c>
    </row>
    <row r="54" spans="1:6" ht="45" customHeight="1">
      <c r="A54" s="29" t="s">
        <v>4</v>
      </c>
      <c r="B54" s="29" t="s">
        <v>20</v>
      </c>
      <c r="C54" s="51" t="s">
        <v>42</v>
      </c>
      <c r="D54" s="21" t="s">
        <v>108</v>
      </c>
      <c r="E54" s="37"/>
      <c r="F54" s="37">
        <v>336600</v>
      </c>
    </row>
    <row r="55" spans="1:6" ht="52.5" customHeight="1">
      <c r="A55" s="29" t="s">
        <v>4</v>
      </c>
      <c r="B55" s="29" t="s">
        <v>20</v>
      </c>
      <c r="C55" s="51" t="s">
        <v>104</v>
      </c>
      <c r="D55" s="21" t="s">
        <v>108</v>
      </c>
      <c r="E55" s="37"/>
      <c r="F55" s="37">
        <v>306000</v>
      </c>
    </row>
    <row r="56" spans="1:6" ht="58.5" customHeight="1">
      <c r="A56" s="29" t="s">
        <v>4</v>
      </c>
      <c r="B56" s="29" t="s">
        <v>21</v>
      </c>
      <c r="C56" s="51" t="s">
        <v>22</v>
      </c>
      <c r="D56" s="21" t="s">
        <v>107</v>
      </c>
      <c r="E56" s="37"/>
      <c r="F56" s="37">
        <v>238000</v>
      </c>
    </row>
    <row r="57" spans="1:7" ht="54" customHeight="1">
      <c r="A57" s="35" t="s">
        <v>23</v>
      </c>
      <c r="B57" s="35" t="s">
        <v>24</v>
      </c>
      <c r="C57" s="54" t="s">
        <v>25</v>
      </c>
      <c r="D57" s="22" t="s">
        <v>107</v>
      </c>
      <c r="E57" s="45"/>
      <c r="F57" s="45">
        <v>82550</v>
      </c>
      <c r="G57" s="11"/>
    </row>
    <row r="58" spans="1:6" ht="86.25" customHeight="1">
      <c r="A58" s="29" t="s">
        <v>5</v>
      </c>
      <c r="B58" s="29" t="s">
        <v>85</v>
      </c>
      <c r="C58" s="51" t="s">
        <v>87</v>
      </c>
      <c r="D58" s="21" t="s">
        <v>86</v>
      </c>
      <c r="E58" s="37"/>
      <c r="F58" s="37">
        <v>15000</v>
      </c>
    </row>
    <row r="59" spans="1:6" ht="69" customHeight="1">
      <c r="A59" s="29" t="s">
        <v>23</v>
      </c>
      <c r="B59" s="29" t="s">
        <v>24</v>
      </c>
      <c r="C59" s="51" t="s">
        <v>43</v>
      </c>
      <c r="D59" s="30" t="s">
        <v>44</v>
      </c>
      <c r="E59" s="37"/>
      <c r="F59" s="37">
        <v>40000</v>
      </c>
    </row>
    <row r="60" spans="1:6" ht="89.25" customHeight="1">
      <c r="A60" s="47" t="s">
        <v>23</v>
      </c>
      <c r="B60" s="47" t="s">
        <v>58</v>
      </c>
      <c r="C60" s="62" t="s">
        <v>151</v>
      </c>
      <c r="D60" s="63" t="s">
        <v>108</v>
      </c>
      <c r="E60" s="64"/>
      <c r="F60" s="64">
        <v>17450</v>
      </c>
    </row>
    <row r="61" spans="1:6" ht="85.5" customHeight="1">
      <c r="A61" s="29" t="s">
        <v>26</v>
      </c>
      <c r="B61" s="29" t="s">
        <v>27</v>
      </c>
      <c r="C61" s="51" t="s">
        <v>28</v>
      </c>
      <c r="D61" s="30" t="s">
        <v>107</v>
      </c>
      <c r="E61" s="37"/>
      <c r="F61" s="37">
        <v>90000</v>
      </c>
    </row>
    <row r="62" spans="1:6" ht="76.5" customHeight="1">
      <c r="A62" s="29" t="s">
        <v>5</v>
      </c>
      <c r="B62" s="29" t="s">
        <v>29</v>
      </c>
      <c r="C62" s="51" t="s">
        <v>30</v>
      </c>
      <c r="D62" s="30" t="s">
        <v>107</v>
      </c>
      <c r="E62" s="31"/>
      <c r="F62" s="32">
        <v>90000</v>
      </c>
    </row>
    <row r="63" spans="1:6" ht="81" customHeight="1">
      <c r="A63" s="29" t="s">
        <v>31</v>
      </c>
      <c r="B63" s="29" t="s">
        <v>32</v>
      </c>
      <c r="C63" s="51" t="s">
        <v>51</v>
      </c>
      <c r="D63" s="30" t="s">
        <v>107</v>
      </c>
      <c r="E63" s="31"/>
      <c r="F63" s="32">
        <v>80000</v>
      </c>
    </row>
    <row r="64" spans="1:6" ht="54.75" customHeight="1">
      <c r="A64" s="25">
        <v>801</v>
      </c>
      <c r="B64" s="25">
        <v>80111</v>
      </c>
      <c r="C64" s="55" t="s">
        <v>105</v>
      </c>
      <c r="D64" s="30" t="s">
        <v>39</v>
      </c>
      <c r="E64" s="37">
        <v>1982607</v>
      </c>
      <c r="F64" s="37"/>
    </row>
    <row r="65" spans="1:6" ht="51" customHeight="1">
      <c r="A65" s="25">
        <v>801</v>
      </c>
      <c r="B65" s="25">
        <v>80120</v>
      </c>
      <c r="C65" s="52" t="s">
        <v>106</v>
      </c>
      <c r="D65" s="30" t="s">
        <v>39</v>
      </c>
      <c r="E65" s="37">
        <v>177843</v>
      </c>
      <c r="F65" s="46"/>
    </row>
    <row r="66" spans="1:6" ht="48" customHeight="1">
      <c r="A66" s="25">
        <v>801</v>
      </c>
      <c r="B66" s="25">
        <v>80120</v>
      </c>
      <c r="C66" s="52" t="s">
        <v>73</v>
      </c>
      <c r="D66" s="30" t="s">
        <v>39</v>
      </c>
      <c r="E66" s="37">
        <v>146529</v>
      </c>
      <c r="F66" s="46"/>
    </row>
    <row r="67" spans="1:6" ht="57.75" customHeight="1">
      <c r="A67" s="25">
        <v>801</v>
      </c>
      <c r="B67" s="25">
        <v>80120</v>
      </c>
      <c r="C67" s="52" t="s">
        <v>74</v>
      </c>
      <c r="D67" s="30" t="s">
        <v>39</v>
      </c>
      <c r="E67" s="37">
        <v>154199</v>
      </c>
      <c r="F67" s="46"/>
    </row>
    <row r="68" spans="1:6" ht="53.25" customHeight="1">
      <c r="A68" s="25">
        <v>801</v>
      </c>
      <c r="B68" s="25">
        <v>80120</v>
      </c>
      <c r="C68" s="52" t="s">
        <v>91</v>
      </c>
      <c r="D68" s="30" t="s">
        <v>39</v>
      </c>
      <c r="E68" s="46">
        <v>109087</v>
      </c>
      <c r="F68" s="46"/>
    </row>
    <row r="69" spans="1:6" ht="57.75" customHeight="1">
      <c r="A69" s="25">
        <v>801</v>
      </c>
      <c r="B69" s="25">
        <v>80120</v>
      </c>
      <c r="C69" s="52" t="s">
        <v>90</v>
      </c>
      <c r="D69" s="30" t="s">
        <v>39</v>
      </c>
      <c r="E69" s="37">
        <v>413520</v>
      </c>
      <c r="F69" s="46"/>
    </row>
    <row r="70" spans="1:6" ht="56.25" customHeight="1">
      <c r="A70" s="25">
        <v>801</v>
      </c>
      <c r="B70" s="25">
        <v>80120</v>
      </c>
      <c r="C70" s="52" t="s">
        <v>88</v>
      </c>
      <c r="D70" s="30" t="s">
        <v>39</v>
      </c>
      <c r="E70" s="37">
        <v>35980</v>
      </c>
      <c r="F70" s="46"/>
    </row>
    <row r="71" spans="1:6" ht="20.25" customHeight="1">
      <c r="A71" s="73" t="s">
        <v>0</v>
      </c>
      <c r="B71" s="73" t="s">
        <v>1</v>
      </c>
      <c r="C71" s="73" t="s">
        <v>18</v>
      </c>
      <c r="D71" s="73" t="s">
        <v>34</v>
      </c>
      <c r="E71" s="83" t="s">
        <v>6</v>
      </c>
      <c r="F71" s="84"/>
    </row>
    <row r="72" spans="1:6" ht="31.5" customHeight="1">
      <c r="A72" s="74"/>
      <c r="B72" s="74"/>
      <c r="C72" s="74"/>
      <c r="D72" s="82"/>
      <c r="E72" s="23" t="s">
        <v>17</v>
      </c>
      <c r="F72" s="23" t="s">
        <v>7</v>
      </c>
    </row>
    <row r="73" spans="1:6" ht="24" customHeight="1">
      <c r="A73" s="24" t="s">
        <v>2</v>
      </c>
      <c r="B73" s="25">
        <v>2</v>
      </c>
      <c r="C73" s="25">
        <v>3</v>
      </c>
      <c r="D73" s="25">
        <v>4</v>
      </c>
      <c r="E73" s="25">
        <v>5</v>
      </c>
      <c r="F73" s="25">
        <v>6</v>
      </c>
    </row>
    <row r="74" spans="1:6" ht="31.5" customHeight="1">
      <c r="A74" s="70" t="s">
        <v>10</v>
      </c>
      <c r="B74" s="71"/>
      <c r="C74" s="72"/>
      <c r="D74" s="30"/>
      <c r="E74" s="33"/>
      <c r="F74" s="40"/>
    </row>
    <row r="75" spans="1:6" ht="50.25" customHeight="1">
      <c r="A75" s="25">
        <v>801</v>
      </c>
      <c r="B75" s="25">
        <v>80120</v>
      </c>
      <c r="C75" s="52" t="s">
        <v>89</v>
      </c>
      <c r="D75" s="30" t="s">
        <v>39</v>
      </c>
      <c r="E75" s="37">
        <v>172189</v>
      </c>
      <c r="F75" s="46"/>
    </row>
    <row r="76" spans="1:6" ht="35.25" customHeight="1">
      <c r="A76" s="25">
        <v>801</v>
      </c>
      <c r="B76" s="25">
        <v>80120</v>
      </c>
      <c r="C76" s="52" t="s">
        <v>49</v>
      </c>
      <c r="D76" s="30" t="s">
        <v>39</v>
      </c>
      <c r="E76" s="37">
        <v>13290</v>
      </c>
      <c r="F76" s="46"/>
    </row>
    <row r="77" spans="1:6" ht="35.25" customHeight="1">
      <c r="A77" s="25">
        <v>801</v>
      </c>
      <c r="B77" s="25">
        <v>80120</v>
      </c>
      <c r="C77" s="52" t="s">
        <v>11</v>
      </c>
      <c r="D77" s="30" t="s">
        <v>39</v>
      </c>
      <c r="E77" s="37">
        <v>874308</v>
      </c>
      <c r="F77" s="46"/>
    </row>
    <row r="78" spans="1:6" ht="48" customHeight="1">
      <c r="A78" s="25">
        <v>801</v>
      </c>
      <c r="B78" s="25">
        <v>80120</v>
      </c>
      <c r="C78" s="52" t="s">
        <v>92</v>
      </c>
      <c r="D78" s="30" t="s">
        <v>39</v>
      </c>
      <c r="E78" s="37">
        <v>5768</v>
      </c>
      <c r="F78" s="46"/>
    </row>
    <row r="79" spans="1:6" ht="39" customHeight="1">
      <c r="A79" s="25">
        <v>801</v>
      </c>
      <c r="B79" s="25">
        <v>80120</v>
      </c>
      <c r="C79" s="52" t="s">
        <v>12</v>
      </c>
      <c r="D79" s="30" t="s">
        <v>39</v>
      </c>
      <c r="E79" s="37">
        <v>138779</v>
      </c>
      <c r="F79" s="46"/>
    </row>
    <row r="80" spans="1:6" ht="39" customHeight="1">
      <c r="A80" s="25">
        <v>801</v>
      </c>
      <c r="B80" s="25">
        <v>80120</v>
      </c>
      <c r="C80" s="52" t="s">
        <v>93</v>
      </c>
      <c r="D80" s="30" t="s">
        <v>39</v>
      </c>
      <c r="E80" s="37">
        <v>285268</v>
      </c>
      <c r="F80" s="46"/>
    </row>
    <row r="81" spans="1:6" ht="39" customHeight="1">
      <c r="A81" s="25">
        <v>801</v>
      </c>
      <c r="B81" s="25">
        <v>80120</v>
      </c>
      <c r="C81" s="52" t="s">
        <v>47</v>
      </c>
      <c r="D81" s="30" t="s">
        <v>39</v>
      </c>
      <c r="E81" s="37">
        <v>6770</v>
      </c>
      <c r="F81" s="46"/>
    </row>
    <row r="82" spans="1:6" ht="39" customHeight="1">
      <c r="A82" s="25">
        <v>801</v>
      </c>
      <c r="B82" s="25">
        <v>80123</v>
      </c>
      <c r="C82" s="52" t="s">
        <v>94</v>
      </c>
      <c r="D82" s="30" t="s">
        <v>39</v>
      </c>
      <c r="E82" s="37">
        <v>253668</v>
      </c>
      <c r="F82" s="46"/>
    </row>
    <row r="83" spans="1:6" ht="39" customHeight="1">
      <c r="A83" s="25">
        <v>801</v>
      </c>
      <c r="B83" s="25">
        <v>80130</v>
      </c>
      <c r="C83" s="52" t="s">
        <v>95</v>
      </c>
      <c r="D83" s="30" t="s">
        <v>39</v>
      </c>
      <c r="E83" s="37">
        <v>188360</v>
      </c>
      <c r="F83" s="46"/>
    </row>
    <row r="84" spans="1:6" ht="39" customHeight="1">
      <c r="A84" s="25">
        <v>801</v>
      </c>
      <c r="B84" s="25">
        <v>80130</v>
      </c>
      <c r="C84" s="52" t="s">
        <v>96</v>
      </c>
      <c r="D84" s="30" t="s">
        <v>39</v>
      </c>
      <c r="E84" s="37">
        <v>1242743</v>
      </c>
      <c r="F84" s="46"/>
    </row>
    <row r="85" spans="1:6" ht="41.25" customHeight="1">
      <c r="A85" s="25">
        <v>801</v>
      </c>
      <c r="B85" s="25">
        <v>80130</v>
      </c>
      <c r="C85" s="52" t="s">
        <v>13</v>
      </c>
      <c r="D85" s="30" t="s">
        <v>39</v>
      </c>
      <c r="E85" s="37">
        <v>1121839</v>
      </c>
      <c r="F85" s="46"/>
    </row>
    <row r="86" spans="1:6" ht="39" customHeight="1">
      <c r="A86" s="25">
        <v>801</v>
      </c>
      <c r="B86" s="25">
        <v>80130</v>
      </c>
      <c r="C86" s="52" t="s">
        <v>97</v>
      </c>
      <c r="D86" s="30" t="s">
        <v>39</v>
      </c>
      <c r="E86" s="37">
        <v>101065</v>
      </c>
      <c r="F86" s="46"/>
    </row>
    <row r="87" spans="1:6" ht="37.5" customHeight="1">
      <c r="A87" s="25">
        <v>801</v>
      </c>
      <c r="B87" s="25">
        <v>80130</v>
      </c>
      <c r="C87" s="52" t="s">
        <v>50</v>
      </c>
      <c r="D87" s="30" t="s">
        <v>39</v>
      </c>
      <c r="E87" s="37">
        <v>159326</v>
      </c>
      <c r="F87" s="46"/>
    </row>
    <row r="88" spans="1:6" ht="46.5" customHeight="1">
      <c r="A88" s="25">
        <v>801</v>
      </c>
      <c r="B88" s="25">
        <v>80130</v>
      </c>
      <c r="C88" s="52" t="s">
        <v>98</v>
      </c>
      <c r="D88" s="30" t="s">
        <v>39</v>
      </c>
      <c r="E88" s="37">
        <v>124845</v>
      </c>
      <c r="F88" s="46"/>
    </row>
    <row r="89" spans="1:6" ht="46.5" customHeight="1">
      <c r="A89" s="25">
        <v>854</v>
      </c>
      <c r="B89" s="25">
        <v>85403</v>
      </c>
      <c r="C89" s="52" t="s">
        <v>14</v>
      </c>
      <c r="D89" s="30" t="s">
        <v>39</v>
      </c>
      <c r="E89" s="37">
        <v>1045304</v>
      </c>
      <c r="F89" s="46"/>
    </row>
    <row r="90" spans="1:6" ht="46.5" customHeight="1">
      <c r="A90" s="25">
        <v>854</v>
      </c>
      <c r="B90" s="25">
        <v>85403</v>
      </c>
      <c r="C90" s="52" t="s">
        <v>15</v>
      </c>
      <c r="D90" s="30" t="s">
        <v>39</v>
      </c>
      <c r="E90" s="46">
        <v>693202</v>
      </c>
      <c r="F90" s="46"/>
    </row>
    <row r="91" spans="1:6" ht="46.5" customHeight="1">
      <c r="A91" s="25">
        <v>854</v>
      </c>
      <c r="B91" s="25">
        <v>85404</v>
      </c>
      <c r="C91" s="52" t="s">
        <v>141</v>
      </c>
      <c r="D91" s="30" t="s">
        <v>39</v>
      </c>
      <c r="E91" s="46">
        <v>369708</v>
      </c>
      <c r="F91" s="46"/>
    </row>
    <row r="92" spans="1:6" ht="48" customHeight="1">
      <c r="A92" s="25">
        <v>854</v>
      </c>
      <c r="B92" s="25">
        <v>85410</v>
      </c>
      <c r="C92" s="52" t="s">
        <v>61</v>
      </c>
      <c r="D92" s="30" t="s">
        <v>39</v>
      </c>
      <c r="E92" s="37">
        <v>12696</v>
      </c>
      <c r="F92" s="46"/>
    </row>
    <row r="93" spans="1:6" ht="48" customHeight="1">
      <c r="A93" s="25">
        <v>854</v>
      </c>
      <c r="B93" s="25">
        <v>85419</v>
      </c>
      <c r="C93" s="52" t="s">
        <v>99</v>
      </c>
      <c r="D93" s="30" t="s">
        <v>39</v>
      </c>
      <c r="E93" s="37">
        <v>1302610</v>
      </c>
      <c r="F93" s="46"/>
    </row>
    <row r="94" spans="1:6" ht="48" customHeight="1">
      <c r="A94" s="25">
        <v>854</v>
      </c>
      <c r="B94" s="25">
        <v>85421</v>
      </c>
      <c r="C94" s="52" t="s">
        <v>62</v>
      </c>
      <c r="D94" s="30" t="s">
        <v>39</v>
      </c>
      <c r="E94" s="37">
        <v>5281536</v>
      </c>
      <c r="F94" s="46"/>
    </row>
    <row r="95" spans="1:6" ht="30" customHeight="1">
      <c r="A95" s="78" t="s">
        <v>16</v>
      </c>
      <c r="B95" s="78"/>
      <c r="C95" s="78"/>
      <c r="D95" s="13"/>
      <c r="E95" s="14">
        <f>SUM(E51+E52+E53+E54+E55+E56+E57+E58+E59+E60+E61+E62+E63+E64+E65+E66+E67+E68+E69+E70+E75+E76+E77+E78+E79+E80+E81+E82+E83+E84+E85+E86+E87+E88+E89+E90+E91+E92+E93+E94)</f>
        <v>16413039</v>
      </c>
      <c r="F95" s="14">
        <f>SUM(F51+F52+F53+F54+F55+F56+F57+F58+F59+F60+F61+F62+F63+F64+F65+F66+F67+F68+F69+F70+F75+F76+F77+F78+F79+F80+F81+F82+F83+F84+F85+F86+F87+F88+F89+F90+F91+F92+F93+F94)</f>
        <v>1540600</v>
      </c>
    </row>
    <row r="96" spans="1:6" ht="30" customHeight="1">
      <c r="A96" s="79" t="s">
        <v>33</v>
      </c>
      <c r="B96" s="79"/>
      <c r="C96" s="79"/>
      <c r="D96" s="15"/>
      <c r="E96" s="14">
        <f>SUM(E49+E95)</f>
        <v>17372498</v>
      </c>
      <c r="F96" s="14">
        <f>SUM(F49+F95)</f>
        <v>6722521</v>
      </c>
    </row>
    <row r="97" spans="1:5" ht="12.75">
      <c r="A97" s="5"/>
      <c r="B97" s="5"/>
      <c r="C97" s="5"/>
      <c r="D97" s="5"/>
      <c r="E97" s="6"/>
    </row>
    <row r="98" spans="1:6" ht="15" customHeight="1">
      <c r="A98" s="80"/>
      <c r="B98" s="81"/>
      <c r="C98" s="81"/>
      <c r="D98" s="81"/>
      <c r="E98" s="81"/>
      <c r="F98" s="81"/>
    </row>
    <row r="99" spans="1:5" ht="12.75">
      <c r="A99" s="5"/>
      <c r="B99" s="5"/>
      <c r="C99" s="5"/>
      <c r="D99" s="5"/>
      <c r="E99" s="6"/>
    </row>
    <row r="100" spans="1:5" ht="128.25" customHeight="1">
      <c r="A100" s="5"/>
      <c r="B100" s="5"/>
      <c r="C100" s="5"/>
      <c r="D100" s="5"/>
      <c r="E100" s="6"/>
    </row>
    <row r="101" spans="1:5" ht="110.25" customHeight="1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6" ht="12.75">
      <c r="A103" s="76"/>
      <c r="B103" s="77"/>
      <c r="C103" s="77"/>
      <c r="D103" s="77"/>
      <c r="E103" s="77"/>
      <c r="F103" s="77"/>
    </row>
    <row r="116" spans="1:7" ht="12.75">
      <c r="A116" s="75"/>
      <c r="B116" s="75"/>
      <c r="C116" s="75"/>
      <c r="D116" s="75"/>
      <c r="E116" s="75"/>
      <c r="F116" s="75"/>
      <c r="G116" s="10"/>
    </row>
  </sheetData>
  <sheetProtection/>
  <mergeCells count="31">
    <mergeCell ref="A74:C74"/>
    <mergeCell ref="D40:D41"/>
    <mergeCell ref="E40:F40"/>
    <mergeCell ref="A71:A72"/>
    <mergeCell ref="B71:B72"/>
    <mergeCell ref="A20:A21"/>
    <mergeCell ref="A40:A41"/>
    <mergeCell ref="C20:C21"/>
    <mergeCell ref="D20:D21"/>
    <mergeCell ref="E20:F20"/>
    <mergeCell ref="A23:C23"/>
    <mergeCell ref="E71:F71"/>
    <mergeCell ref="C71:C72"/>
    <mergeCell ref="C2:C3"/>
    <mergeCell ref="A1:F1"/>
    <mergeCell ref="B2:B3"/>
    <mergeCell ref="A49:C49"/>
    <mergeCell ref="E2:F2"/>
    <mergeCell ref="A2:A3"/>
    <mergeCell ref="D2:D3"/>
    <mergeCell ref="A5:C5"/>
    <mergeCell ref="A50:C50"/>
    <mergeCell ref="B20:B21"/>
    <mergeCell ref="A116:F116"/>
    <mergeCell ref="A103:F103"/>
    <mergeCell ref="A95:C95"/>
    <mergeCell ref="A96:C96"/>
    <mergeCell ref="A98:F98"/>
    <mergeCell ref="B40:B41"/>
    <mergeCell ref="C40:C41"/>
    <mergeCell ref="D71:D72"/>
  </mergeCells>
  <printOptions horizontalCentered="1"/>
  <pageMargins left="0.3937007874015748" right="0.3937007874015748" top="1.062992125984252" bottom="0.984251968503937" header="0.5118110236220472" footer="0.5118110236220472"/>
  <pageSetup fitToHeight="5" horizontalDpi="300" verticalDpi="300" orientation="portrait" paperSize="9" scale="38" r:id="rId1"/>
  <headerFooter alignWithMargins="0">
    <oddHeader xml:space="preserve">&amp;R&amp;11Załącznik Nr 1
o Uchwały Rady Powiatu Wołomińskiego Nr  XLIII-487/2014
   z dnia 26 czerwca
 2014 r. </oddHeader>
  </headerFooter>
  <rowBreaks count="3" manualBreakCount="3">
    <brk id="19" max="5" man="1"/>
    <brk id="39" max="5" man="1"/>
    <brk id="70" max="5" man="1"/>
  </rowBreaks>
  <colBreaks count="1" manualBreakCount="1">
    <brk id="6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2014-07-01T08:12:24Z</cp:lastPrinted>
  <dcterms:created xsi:type="dcterms:W3CDTF">2008-02-05T13:39:36Z</dcterms:created>
  <dcterms:modified xsi:type="dcterms:W3CDTF">2014-07-02T07:05:41Z</dcterms:modified>
  <cp:category/>
  <cp:version/>
  <cp:contentType/>
  <cp:contentStatus/>
</cp:coreProperties>
</file>